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<sst xmlns="http://schemas.openxmlformats.org/spreadsheetml/2006/main" count="38" uniqueCount="35">
  <si>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Poz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</si>
  <si>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</si>
  <si>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</si>
  <si>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</si>
  <si>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</si>
  <si>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</si>
  <si>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</si>
  <si>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</si>
  <si>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</si>
  <si>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</si>
  <si>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</si>
  <si>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R</t>
  </si>
  <si>
    <t>M</t>
  </si>
  <si>
    <t>T</t>
  </si>
  <si>
    <t>S</t>
  </si>
  <si>
    <t>K</t>
  </si>
  <si>
    <t>Z</t>
  </si>
  <si>
    <t>Wartość (bez zaokr)</t>
  </si>
  <si>
    <t>Wartość</t>
  </si>
  <si>
    <t>Cena j.
(sykal)</t>
  </si>
  <si>
    <t>Wartość
(sykal)</t>
  </si>
  <si>
    <t>DZIAŁ  1</t>
  </si>
  <si>
    <t>Razem:</t>
  </si>
  <si>
    <t>m2</t>
  </si>
  <si>
    <t>PODBUDOWA</t>
  </si>
  <si>
    <t xml:space="preserve"> N006-01-13-06-00 </t>
  </si>
  <si>
    <t>Podstawa</t>
  </si>
  <si>
    <t>Opis robót</t>
  </si>
  <si>
    <t>Uwardzenie drogi gminnej w miejscowości Rybie</t>
  </si>
  <si>
    <t>1.</t>
  </si>
  <si>
    <t>2.</t>
  </si>
  <si>
    <t xml:space="preserve"> N006-01-03-03-00 </t>
  </si>
  <si>
    <t>Przedmiar robót</t>
  </si>
  <si>
    <t>Mechaniczne profilowanie i zagęszczenie podłoża pod warstwy konstrukcyjne (4,3 m x 1275 m)</t>
  </si>
  <si>
    <t>Podbudowa z mieszanki kruszywa kamiennego łamanego   (np. melafir, granit, bazalt) 0/31,5mm - warstwa grubości 10 cm po zagęszczeniu, wykonana róniarką (4,3 m x 1275 m)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</si>
</sst>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73"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23"/>
      <name val="Calibri"/>
      <family val="2"/>
    </font>
    <font>
      <sz val="9"/>
      <color indexed="23"/>
      <name val="Calibri"/>
      <family val="2"/>
    </font>
    <font>
      <b/>
      <sz val="10"/>
      <color indexed="23"/>
      <name val="Calibri"/>
      <family val="2"/>
    </font>
    <font>
      <i/>
      <sz val="9"/>
      <color indexed="8"/>
      <name val="Times New Roman"/>
      <family val="1"/>
    </font>
    <font>
      <i/>
      <sz val="9"/>
      <color indexed="55"/>
      <name val="Times New Roman"/>
      <family val="1"/>
    </font>
    <font>
      <i/>
      <sz val="9"/>
      <color indexed="63"/>
      <name val="Times New Roman"/>
      <family val="1"/>
    </font>
    <font>
      <sz val="9"/>
      <color indexed="8"/>
      <name val="Times New Roman"/>
      <family val="1"/>
    </font>
    <font>
      <sz val="9"/>
      <color indexed="55"/>
      <name val="Times New Roman"/>
      <family val="1"/>
    </font>
    <font>
      <sz val="9"/>
      <color indexed="63"/>
      <name val="Times New Roman"/>
      <family val="1"/>
    </font>
    <font>
      <b/>
      <sz val="9"/>
      <color indexed="55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rgb="FF000000" tint="0.49998000264167786"/>
      <name val="Calibri"/>
      <family val="2"/>
    </font>
    <font>
      <sz val="9"/>
      <color rgb="FF000000" tint="0.49998000264167786"/>
      <name val="Calibri"/>
      <family val="2"/>
    </font>
    <font>
      <b/>
      <sz val="10"/>
      <color rgb="FF000000" tint="0.49998000264167786"/>
      <name val="Calibri"/>
      <family val="2"/>
    </font>
    <font>
      <i/>
      <sz val="9"/>
      <color rgb="FF000000"/>
      <name val="Times New Roman"/>
      <family val="1"/>
    </font>
    <font>
      <i/>
      <sz val="9"/>
      <color rgb="FF000000" tint="0.5999900102615356"/>
      <name val="Times New Roman"/>
      <family val="1"/>
    </font>
    <font>
      <i/>
      <sz val="9"/>
      <color rgb="FF000000" tint="0.30000001192092896"/>
      <name val="Times New Roman"/>
      <family val="1"/>
    </font>
    <font>
      <sz val="9"/>
      <color rgb="FF000000"/>
      <name val="Times New Roman"/>
      <family val="1"/>
    </font>
    <font>
      <sz val="9"/>
      <color rgb="FF000000" tint="0.5999900102615356"/>
      <name val="Times New Roman"/>
      <family val="1"/>
    </font>
    <font>
      <sz val="9"/>
      <color rgb="FF000000" tint="0.30000001192092896"/>
      <name val="Times New Roman"/>
      <family val="1"/>
    </font>
    <font>
      <b/>
      <sz val="9"/>
      <color rgb="FF000000" tint="0.5999900102615356"/>
      <name val="Times New Roman"/>
      <family val="1"/>
    </font>
    <font>
      <b/>
      <sz val="9"/>
      <color rgb="FF000000" tint="0.30000001192092896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 tint="0.5999900102615356"/>
      <name val="Times New Roman"/>
      <family val="1"/>
    </font>
    <font>
      <b/>
      <sz val="10"/>
      <color rgb="FF000000" tint="0.30000001192092896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FF0000"/>
      <name val="Calibri"/>
      <family val="2"/>
    </font>
    <font>
      <b/>
      <i/>
      <sz val="9"/>
      <color rgb="FF00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5" fillId="0" borderId="0" xfId="0" applyNumberFormat="1" applyFont="1" applyFill="1" applyBorder="1" applyAlignment="1">
      <alignment horizontal="center" vertical="top"/>
    </xf>
    <xf numFmtId="165" fontId="56" fillId="0" borderId="0" xfId="0" applyNumberFormat="1" applyFont="1" applyFill="1" applyBorder="1" applyAlignment="1">
      <alignment vertical="top"/>
    </xf>
    <xf numFmtId="4" fontId="56" fillId="0" borderId="0" xfId="0" applyNumberFormat="1" applyFont="1" applyFill="1" applyBorder="1" applyAlignment="1">
      <alignment vertical="top"/>
    </xf>
    <xf numFmtId="4" fontId="57" fillId="0" borderId="0" xfId="0" applyNumberFormat="1" applyFont="1" applyFill="1" applyBorder="1" applyAlignment="1">
      <alignment vertical="top"/>
    </xf>
    <xf numFmtId="0" fontId="58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164" fontId="61" fillId="0" borderId="10" xfId="0" applyNumberFormat="1" applyFont="1" applyFill="1" applyBorder="1" applyAlignment="1">
      <alignment vertical="center"/>
    </xf>
    <xf numFmtId="0" fontId="61" fillId="0" borderId="10" xfId="0" applyNumberFormat="1" applyFont="1" applyFill="1" applyBorder="1" applyAlignment="1">
      <alignment vertical="center"/>
    </xf>
    <xf numFmtId="0" fontId="61" fillId="0" borderId="10" xfId="0" applyNumberFormat="1" applyFont="1" applyFill="1" applyBorder="1" applyAlignment="1">
      <alignment vertical="center" wrapText="1"/>
    </xf>
    <xf numFmtId="0" fontId="61" fillId="0" borderId="10" xfId="0" applyNumberFormat="1" applyFont="1" applyFill="1" applyBorder="1" applyAlignment="1">
      <alignment horizontal="center" vertical="center"/>
    </xf>
    <xf numFmtId="165" fontId="61" fillId="0" borderId="10" xfId="0" applyNumberFormat="1" applyFont="1" applyFill="1" applyBorder="1" applyAlignment="1">
      <alignment vertical="center"/>
    </xf>
    <xf numFmtId="2" fontId="62" fillId="0" borderId="10" xfId="0" applyNumberFormat="1" applyFont="1" applyFill="1" applyBorder="1" applyAlignment="1">
      <alignment vertical="center"/>
    </xf>
    <xf numFmtId="4" fontId="61" fillId="0" borderId="10" xfId="0" applyNumberFormat="1" applyFont="1" applyFill="1" applyBorder="1" applyAlignment="1">
      <alignment vertical="center"/>
    </xf>
    <xf numFmtId="4" fontId="63" fillId="0" borderId="10" xfId="0" applyNumberFormat="1" applyFont="1" applyFill="1" applyBorder="1" applyAlignment="1">
      <alignment vertical="center"/>
    </xf>
    <xf numFmtId="2" fontId="64" fillId="0" borderId="10" xfId="0" applyNumberFormat="1" applyFont="1" applyFill="1" applyBorder="1" applyAlignment="1">
      <alignment vertical="center"/>
    </xf>
    <xf numFmtId="4" fontId="65" fillId="0" borderId="10" xfId="0" applyNumberFormat="1" applyFont="1" applyFill="1" applyBorder="1" applyAlignment="1">
      <alignment vertical="center"/>
    </xf>
    <xf numFmtId="4" fontId="66" fillId="0" borderId="10" xfId="0" applyNumberFormat="1" applyFont="1" applyFill="1" applyBorder="1" applyAlignment="1">
      <alignment vertical="center"/>
    </xf>
    <xf numFmtId="43" fontId="67" fillId="0" borderId="0" xfId="0" applyNumberFormat="1" applyFont="1" applyFill="1" applyBorder="1" applyAlignment="1">
      <alignment vertical="top"/>
    </xf>
    <xf numFmtId="43" fontId="68" fillId="0" borderId="0" xfId="0" applyNumberFormat="1" applyFont="1" applyFill="1" applyBorder="1" applyAlignment="1">
      <alignment vertical="top"/>
    </xf>
    <xf numFmtId="43" fontId="69" fillId="0" borderId="0" xfId="0" applyNumberFormat="1" applyFont="1" applyFill="1" applyBorder="1" applyAlignment="1">
      <alignment vertical="top"/>
    </xf>
    <xf numFmtId="43" fontId="69" fillId="0" borderId="0" xfId="0" applyNumberFormat="1" applyFont="1" applyAlignment="1">
      <alignment/>
    </xf>
    <xf numFmtId="0" fontId="6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0" fillId="0" borderId="0" xfId="0" applyNumberFormat="1" applyFont="1" applyAlignment="1">
      <alignment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43" fontId="0" fillId="0" borderId="0" xfId="0" applyNumberFormat="1" applyAlignment="1">
      <alignment/>
    </xf>
    <xf numFmtId="0" fontId="71" fillId="0" borderId="0" xfId="0" applyFont="1" applyAlignment="1">
      <alignment/>
    </xf>
    <xf numFmtId="43" fontId="69" fillId="0" borderId="0" xfId="0" applyNumberFormat="1" applyFont="1" applyAlignment="1">
      <alignment/>
    </xf>
    <xf numFmtId="43" fontId="69" fillId="0" borderId="0" xfId="0" applyNumberFormat="1" applyFont="1" applyFill="1" applyBorder="1" applyAlignment="1">
      <alignment vertical="top"/>
    </xf>
    <xf numFmtId="0" fontId="66" fillId="0" borderId="11" xfId="0" applyNumberFormat="1" applyFont="1" applyFill="1" applyBorder="1" applyAlignment="1">
      <alignment vertical="center"/>
    </xf>
    <xf numFmtId="0" fontId="66" fillId="0" borderId="12" xfId="0" applyNumberFormat="1" applyFont="1" applyFill="1" applyBorder="1" applyAlignment="1">
      <alignment vertical="center"/>
    </xf>
    <xf numFmtId="0" fontId="66" fillId="0" borderId="1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72" fillId="0" borderId="0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vertical="center" wrapText="1"/>
    </xf>
    <xf numFmtId="0" fontId="66" fillId="0" borderId="13" xfId="0" applyNumberFormat="1" applyFont="1" applyFill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0">
      <selection activeCell="E16" sqref="E16:M18"/>
    </sheetView>
  </sheetViews>
  <sheetFormatPr defaultColWidth="9.33203125" defaultRowHeight="12"/>
  <cols>
    <col min="1" max="1" width="6" style="0" customWidth="1"/>
    <col min="2" max="2" width="19.83203125" style="0" customWidth="1"/>
    <col min="3" max="3" width="2" style="0" hidden="1" customWidth="1"/>
    <col min="4" max="4" width="50" style="0" customWidth="1"/>
    <col min="5" max="5" width="8" style="0" customWidth="1"/>
    <col min="6" max="6" width="9" style="0" customWidth="1"/>
    <col min="7" max="12" width="0" style="0" hidden="1" customWidth="1"/>
    <col min="13" max="13" width="9" style="0" customWidth="1"/>
    <col min="14" max="20" width="0" style="0" hidden="1" customWidth="1"/>
    <col min="21" max="21" width="16.83203125" style="0" bestFit="1" customWidth="1"/>
    <col min="22" max="23" width="0" style="0" hidden="1" customWidth="1"/>
    <col min="24" max="24" width="15.5" style="0" customWidth="1"/>
  </cols>
  <sheetData>
    <row r="1" spans="1:21" ht="15" customHeight="1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3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51" customHeight="1" hidden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12" hidden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8" spans="1:23" ht="12">
      <c r="A8" s="5" t="s">
        <v>0</v>
      </c>
      <c r="B8" s="5" t="s">
        <v>26</v>
      </c>
      <c r="C8" s="5" t="s">
        <v>1</v>
      </c>
      <c r="D8" s="5" t="s">
        <v>27</v>
      </c>
      <c r="E8" s="5" t="s">
        <v>2</v>
      </c>
      <c r="F8" s="5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5" t="s">
        <v>10</v>
      </c>
      <c r="N8" s="6" t="s">
        <v>11</v>
      </c>
      <c r="O8" s="6" t="s">
        <v>12</v>
      </c>
      <c r="P8" s="6" t="s">
        <v>13</v>
      </c>
      <c r="Q8" s="6" t="s">
        <v>14</v>
      </c>
      <c r="R8" s="6" t="s">
        <v>15</v>
      </c>
      <c r="S8" s="6" t="s">
        <v>16</v>
      </c>
      <c r="T8" s="7" t="s">
        <v>17</v>
      </c>
      <c r="U8" s="5" t="s">
        <v>18</v>
      </c>
      <c r="V8" s="1" t="s">
        <v>19</v>
      </c>
      <c r="W8" s="1" t="s">
        <v>20</v>
      </c>
    </row>
    <row r="9" spans="1:21" ht="12">
      <c r="A9" s="24">
        <v>1</v>
      </c>
      <c r="B9" s="24">
        <v>2</v>
      </c>
      <c r="C9" s="24"/>
      <c r="D9" s="24">
        <v>3</v>
      </c>
      <c r="E9" s="24">
        <v>4</v>
      </c>
      <c r="F9" s="24">
        <v>5</v>
      </c>
      <c r="G9" s="24"/>
      <c r="H9" s="24"/>
      <c r="I9" s="24"/>
      <c r="J9" s="24"/>
      <c r="K9" s="24"/>
      <c r="L9" s="24"/>
      <c r="M9" s="24">
        <v>6</v>
      </c>
      <c r="N9" s="24"/>
      <c r="O9" s="24"/>
      <c r="P9" s="24"/>
      <c r="Q9" s="24"/>
      <c r="R9" s="24"/>
      <c r="S9" s="24"/>
      <c r="T9" s="24"/>
      <c r="U9" s="24">
        <v>7</v>
      </c>
    </row>
    <row r="10" spans="1:21" ht="15" customHeight="1">
      <c r="A10" s="33" t="s">
        <v>21</v>
      </c>
      <c r="B10" s="35"/>
      <c r="C10" s="38" t="s">
        <v>24</v>
      </c>
      <c r="D10" s="3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3" ht="24">
      <c r="A11" s="9" t="s">
        <v>29</v>
      </c>
      <c r="B11" s="27" t="s">
        <v>31</v>
      </c>
      <c r="C11" s="27" t="s">
        <v>1</v>
      </c>
      <c r="D11" s="28" t="s">
        <v>33</v>
      </c>
      <c r="E11" s="12" t="s">
        <v>23</v>
      </c>
      <c r="F11" s="13">
        <f>1275*4.3</f>
        <v>5482.5</v>
      </c>
      <c r="G11" s="14">
        <v>0.67</v>
      </c>
      <c r="H11" s="14">
        <v>0</v>
      </c>
      <c r="I11" s="14">
        <v>0</v>
      </c>
      <c r="J11" s="14">
        <v>1.06</v>
      </c>
      <c r="K11" s="14">
        <v>1.12</v>
      </c>
      <c r="L11" s="14">
        <v>0.3</v>
      </c>
      <c r="M11" s="15"/>
      <c r="N11" s="14"/>
      <c r="O11" s="14"/>
      <c r="P11" s="14"/>
      <c r="Q11" s="14"/>
      <c r="R11" s="14"/>
      <c r="S11" s="14"/>
      <c r="T11" s="16"/>
      <c r="U11" s="15"/>
      <c r="V11" s="2">
        <v>3.15</v>
      </c>
      <c r="W11" s="3">
        <v>16970.63</v>
      </c>
    </row>
    <row r="12" spans="1:23" ht="48">
      <c r="A12" s="9" t="s">
        <v>30</v>
      </c>
      <c r="B12" s="10" t="s">
        <v>25</v>
      </c>
      <c r="C12" s="10" t="s">
        <v>1</v>
      </c>
      <c r="D12" s="11" t="s">
        <v>34</v>
      </c>
      <c r="E12" s="12" t="s">
        <v>23</v>
      </c>
      <c r="F12" s="13">
        <f>1275*4.3</f>
        <v>5482.5</v>
      </c>
      <c r="G12" s="14">
        <v>0.78</v>
      </c>
      <c r="H12" s="14">
        <v>30.19</v>
      </c>
      <c r="I12" s="14">
        <v>0</v>
      </c>
      <c r="J12" s="14">
        <v>4.61</v>
      </c>
      <c r="K12" s="14">
        <v>3.48</v>
      </c>
      <c r="L12" s="14">
        <v>0.94</v>
      </c>
      <c r="M12" s="15"/>
      <c r="N12" s="14"/>
      <c r="O12" s="14"/>
      <c r="P12" s="14"/>
      <c r="Q12" s="14"/>
      <c r="R12" s="14"/>
      <c r="S12" s="14"/>
      <c r="T12" s="16"/>
      <c r="U12" s="15"/>
      <c r="V12" s="2">
        <v>40</v>
      </c>
      <c r="W12" s="3">
        <v>215500</v>
      </c>
    </row>
    <row r="13" spans="1:23" ht="12.75">
      <c r="A13" s="8"/>
      <c r="B13" s="8"/>
      <c r="C13" s="8"/>
      <c r="D13" s="8"/>
      <c r="E13" s="33" t="s">
        <v>22</v>
      </c>
      <c r="F13" s="34"/>
      <c r="G13" s="34"/>
      <c r="H13" s="34"/>
      <c r="I13" s="34"/>
      <c r="J13" s="34"/>
      <c r="K13" s="34"/>
      <c r="L13" s="34"/>
      <c r="M13" s="35"/>
      <c r="N13" s="17">
        <f aca="true" t="shared" si="0" ref="N13:U13">SUM(N11:N12)</f>
        <v>0</v>
      </c>
      <c r="O13" s="17">
        <f t="shared" si="0"/>
        <v>0</v>
      </c>
      <c r="P13" s="17">
        <f t="shared" si="0"/>
        <v>0</v>
      </c>
      <c r="Q13" s="17">
        <f t="shared" si="0"/>
        <v>0</v>
      </c>
      <c r="R13" s="17">
        <f t="shared" si="0"/>
        <v>0</v>
      </c>
      <c r="S13" s="17">
        <f t="shared" si="0"/>
        <v>0</v>
      </c>
      <c r="T13" s="18">
        <f t="shared" si="0"/>
        <v>0</v>
      </c>
      <c r="U13" s="19"/>
      <c r="W13" s="4">
        <v>463831.43</v>
      </c>
    </row>
    <row r="15" spans="5:23" ht="12">
      <c r="E15" s="36"/>
      <c r="F15" s="36"/>
      <c r="G15" s="36"/>
      <c r="H15" s="36"/>
      <c r="I15" s="36"/>
      <c r="J15" s="36"/>
      <c r="K15" s="36"/>
      <c r="L15" s="36"/>
      <c r="M15" s="36"/>
      <c r="U15" s="26"/>
      <c r="V15" s="26"/>
      <c r="W15" s="26"/>
    </row>
    <row r="16" spans="5:24" ht="12.75">
      <c r="E16" s="32"/>
      <c r="F16" s="32"/>
      <c r="G16" s="32"/>
      <c r="H16" s="32"/>
      <c r="I16" s="32"/>
      <c r="J16" s="32"/>
      <c r="K16" s="32"/>
      <c r="L16" s="32"/>
      <c r="M16" s="32"/>
      <c r="N16" s="20" t="e">
        <f>SUM(#REF!,#REF!,N13,#REF!,#REF!,#REF!,#REF!,#REF!)</f>
        <v>#REF!</v>
      </c>
      <c r="O16" s="20" t="e">
        <f>SUM(#REF!,#REF!,O13,#REF!,#REF!,#REF!,#REF!,#REF!)</f>
        <v>#REF!</v>
      </c>
      <c r="P16" s="20" t="e">
        <f>SUM(#REF!,#REF!,P13,#REF!,#REF!,#REF!,#REF!,#REF!)</f>
        <v>#REF!</v>
      </c>
      <c r="Q16" s="20" t="e">
        <f>SUM(#REF!,#REF!,Q13,#REF!,#REF!,#REF!,#REF!,#REF!)</f>
        <v>#REF!</v>
      </c>
      <c r="R16" s="20" t="e">
        <f>SUM(#REF!,#REF!,R13,#REF!,#REF!,#REF!,#REF!,#REF!)</f>
        <v>#REF!</v>
      </c>
      <c r="S16" s="20" t="e">
        <f>SUM(#REF!,#REF!,S13,#REF!,#REF!,#REF!,#REF!,#REF!)</f>
        <v>#REF!</v>
      </c>
      <c r="T16" s="21" t="e">
        <f>SUM(#REF!,#REF!,T13,#REF!,#REF!,#REF!,#REF!,#REF!)</f>
        <v>#REF!</v>
      </c>
      <c r="U16" s="22"/>
      <c r="W16" s="4">
        <v>1096159.42</v>
      </c>
      <c r="X16" s="29"/>
    </row>
    <row r="17" spans="5:21" ht="12.75">
      <c r="E17" s="31"/>
      <c r="F17" s="31"/>
      <c r="G17" s="31"/>
      <c r="H17" s="31"/>
      <c r="I17" s="31"/>
      <c r="J17" s="31"/>
      <c r="K17" s="31"/>
      <c r="L17" s="31"/>
      <c r="M17" s="31"/>
      <c r="N17" s="23"/>
      <c r="O17" s="23"/>
      <c r="P17" s="23"/>
      <c r="Q17" s="23"/>
      <c r="R17" s="23"/>
      <c r="S17" s="23"/>
      <c r="T17" s="23"/>
      <c r="U17" s="23"/>
    </row>
    <row r="18" spans="5:21" ht="12.75">
      <c r="E18" s="31"/>
      <c r="F18" s="31"/>
      <c r="G18" s="31"/>
      <c r="H18" s="31"/>
      <c r="I18" s="31"/>
      <c r="J18" s="31"/>
      <c r="K18" s="31"/>
      <c r="L18" s="31"/>
      <c r="M18" s="31"/>
      <c r="N18" s="23"/>
      <c r="O18" s="23"/>
      <c r="P18" s="23"/>
      <c r="Q18" s="23"/>
      <c r="R18" s="23"/>
      <c r="S18" s="23"/>
      <c r="T18" s="23"/>
      <c r="U18" s="23"/>
    </row>
    <row r="19" spans="21:23" ht="12">
      <c r="U19" s="25"/>
      <c r="V19" s="25" t="e">
        <f>V15+#REF!</f>
        <v>#REF!</v>
      </c>
      <c r="W19" s="25" t="e">
        <f>W15+#REF!</f>
        <v>#REF!</v>
      </c>
    </row>
    <row r="20" spans="1:21" ht="1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</sheetData>
  <sheetProtection/>
  <mergeCells count="10">
    <mergeCell ref="A3:U6"/>
    <mergeCell ref="A1:U2"/>
    <mergeCell ref="C10:D10"/>
    <mergeCell ref="A10:B10"/>
    <mergeCell ref="A20:U20"/>
    <mergeCell ref="E17:M17"/>
    <mergeCell ref="E18:M18"/>
    <mergeCell ref="E16:M16"/>
    <mergeCell ref="E13:M13"/>
    <mergeCell ref="E15:M15"/>
  </mergeCells>
  <printOptions/>
  <pageMargins left="0.6299212598425197" right="0.2362204724409449" top="0.5118110236220472" bottom="0.748031496062992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Karolina Małolepsza</cp:lastModifiedBy>
  <cp:lastPrinted>2019-08-06T10:12:37Z</cp:lastPrinted>
  <dcterms:created xsi:type="dcterms:W3CDTF">2019-05-17T07:18:15Z</dcterms:created>
  <dcterms:modified xsi:type="dcterms:W3CDTF">2019-08-07T05:49:09Z</dcterms:modified>
  <cp:category/>
  <cp:version/>
  <cp:contentType/>
  <cp:contentStatus/>
</cp:coreProperties>
</file>